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ウェブページ用\02.投稿\190715_鉄筋量の算定\"/>
    </mc:Choice>
  </mc:AlternateContent>
  <xr:revisionPtr revIDLastSave="0" documentId="13_ncr:1_{79062FFA-DE13-422A-B5D0-2DE8EE81FE26}" xr6:coauthVersionLast="43" xr6:coauthVersionMax="43" xr10:uidLastSave="{00000000-0000-0000-0000-000000000000}"/>
  <bookViews>
    <workbookView xWindow="-120" yWindow="-120" windowWidth="20730" windowHeight="11160" xr2:uid="{2020878A-3AE3-4CFF-B6D9-37A5EFB06F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1" i="1" l="1"/>
</calcChain>
</file>

<file path=xl/sharedStrings.xml><?xml version="1.0" encoding="utf-8"?>
<sst xmlns="http://schemas.openxmlformats.org/spreadsheetml/2006/main" count="80" uniqueCount="40">
  <si>
    <t>スラブの鉄筋量算定</t>
    <rPh sb="4" eb="6">
      <t>テッキン</t>
    </rPh>
    <rPh sb="6" eb="7">
      <t>リョウ</t>
    </rPh>
    <rPh sb="7" eb="9">
      <t>サンテイ</t>
    </rPh>
    <phoneticPr fontId="1"/>
  </si>
  <si>
    <t>スラブ厚さ</t>
    <rPh sb="3" eb="4">
      <t>アツ</t>
    </rPh>
    <phoneticPr fontId="1"/>
  </si>
  <si>
    <t>短辺方向</t>
    <rPh sb="0" eb="2">
      <t>タンペン</t>
    </rPh>
    <rPh sb="2" eb="4">
      <t>ホウコウ</t>
    </rPh>
    <phoneticPr fontId="1"/>
  </si>
  <si>
    <t>長辺方向</t>
    <rPh sb="0" eb="2">
      <t>チョウヘン</t>
    </rPh>
    <rPh sb="2" eb="4">
      <t>ホウコウ</t>
    </rPh>
    <phoneticPr fontId="1"/>
  </si>
  <si>
    <t>上端筋</t>
    <rPh sb="0" eb="2">
      <t>ウワバ</t>
    </rPh>
    <rPh sb="2" eb="3">
      <t>キン</t>
    </rPh>
    <phoneticPr fontId="1"/>
  </si>
  <si>
    <t>下端筋</t>
    <rPh sb="0" eb="2">
      <t>シタバ</t>
    </rPh>
    <rPh sb="2" eb="3">
      <t>キン</t>
    </rPh>
    <phoneticPr fontId="1"/>
  </si>
  <si>
    <t>D10</t>
  </si>
  <si>
    <t>D10</t>
    <phoneticPr fontId="1"/>
  </si>
  <si>
    <t>D10,13</t>
    <phoneticPr fontId="1"/>
  </si>
  <si>
    <t>D13</t>
    <phoneticPr fontId="1"/>
  </si>
  <si>
    <t>D16</t>
    <phoneticPr fontId="1"/>
  </si>
  <si>
    <t>D19</t>
    <phoneticPr fontId="1"/>
  </si>
  <si>
    <t>@</t>
    <phoneticPr fontId="1"/>
  </si>
  <si>
    <t>径</t>
    <rPh sb="0" eb="1">
      <t>ケイ</t>
    </rPh>
    <phoneticPr fontId="1"/>
  </si>
  <si>
    <t>断面積</t>
    <rPh sb="0" eb="3">
      <t>ダンメンセキ</t>
    </rPh>
    <phoneticPr fontId="1"/>
  </si>
  <si>
    <t>㎡</t>
    <phoneticPr fontId="1"/>
  </si>
  <si>
    <t>鉄筋比</t>
    <rPh sb="0" eb="2">
      <t>テッキン</t>
    </rPh>
    <rPh sb="2" eb="3">
      <t>ヒ</t>
    </rPh>
    <phoneticPr fontId="1"/>
  </si>
  <si>
    <t>mm</t>
    <phoneticPr fontId="1"/>
  </si>
  <si>
    <t>%</t>
    <phoneticPr fontId="1"/>
  </si>
  <si>
    <t>鉄筋データ</t>
    <rPh sb="0" eb="2">
      <t>テッキン</t>
    </rPh>
    <phoneticPr fontId="1"/>
  </si>
  <si>
    <t>←不足分は追記</t>
    <rPh sb="1" eb="4">
      <t>フソクブン</t>
    </rPh>
    <rPh sb="5" eb="7">
      <t>ツイキ</t>
    </rPh>
    <phoneticPr fontId="1"/>
  </si>
  <si>
    <t>（参考）異形鉄筋断面積</t>
    <rPh sb="1" eb="3">
      <t>サンコウ</t>
    </rPh>
    <rPh sb="4" eb="6">
      <t>イケイ</t>
    </rPh>
    <rPh sb="6" eb="8">
      <t>テッキン</t>
    </rPh>
    <rPh sb="8" eb="11">
      <t>ダンメンセキ</t>
    </rPh>
    <phoneticPr fontId="1"/>
  </si>
  <si>
    <t>D6</t>
    <phoneticPr fontId="1"/>
  </si>
  <si>
    <t>D22</t>
    <phoneticPr fontId="1"/>
  </si>
  <si>
    <t>D25</t>
    <phoneticPr fontId="1"/>
  </si>
  <si>
    <t>D29</t>
    <phoneticPr fontId="1"/>
  </si>
  <si>
    <t>D32</t>
    <phoneticPr fontId="1"/>
  </si>
  <si>
    <t>D35</t>
    <phoneticPr fontId="1"/>
  </si>
  <si>
    <t>D38</t>
    <phoneticPr fontId="1"/>
  </si>
  <si>
    <t>D41</t>
    <phoneticPr fontId="1"/>
  </si>
  <si>
    <t>D51</t>
    <phoneticPr fontId="1"/>
  </si>
  <si>
    <t>JIS G 3112-2004</t>
    <phoneticPr fontId="1"/>
  </si>
  <si>
    <t>D13、16</t>
    <phoneticPr fontId="1"/>
  </si>
  <si>
    <t>D16,19</t>
    <phoneticPr fontId="1"/>
  </si>
  <si>
    <t>無筋</t>
    <rPh sb="0" eb="2">
      <t>ムキン</t>
    </rPh>
    <phoneticPr fontId="1"/>
  </si>
  <si>
    <t>使い方：</t>
    <rPh sb="0" eb="1">
      <t>ツカ</t>
    </rPh>
    <rPh sb="2" eb="3">
      <t>カタ</t>
    </rPh>
    <phoneticPr fontId="1"/>
  </si>
  <si>
    <t>水色のセルのみ数値入力またはタブより値を選択してください。</t>
    <rPh sb="0" eb="2">
      <t>ミズイロ</t>
    </rPh>
    <rPh sb="7" eb="9">
      <t>スウチ</t>
    </rPh>
    <rPh sb="9" eb="11">
      <t>ニュウリョク</t>
    </rPh>
    <rPh sb="18" eb="19">
      <t>アタイ</t>
    </rPh>
    <rPh sb="20" eb="22">
      <t>センタク</t>
    </rPh>
    <phoneticPr fontId="1"/>
  </si>
  <si>
    <t>下部の赤枠で囲まれた数値が鉄筋量です。</t>
    <rPh sb="0" eb="2">
      <t>カブ</t>
    </rPh>
    <rPh sb="3" eb="4">
      <t>アカ</t>
    </rPh>
    <rPh sb="4" eb="5">
      <t>ワク</t>
    </rPh>
    <rPh sb="6" eb="7">
      <t>カコ</t>
    </rPh>
    <rPh sb="10" eb="12">
      <t>スウチ</t>
    </rPh>
    <rPh sb="13" eb="15">
      <t>テッキン</t>
    </rPh>
    <rPh sb="15" eb="16">
      <t>リョウ</t>
    </rPh>
    <phoneticPr fontId="1"/>
  </si>
  <si>
    <t>D13</t>
  </si>
  <si>
    <t>D10,13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</si>
</sst>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b/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226C-B16B-4D2F-852E-91ABFCD861E5}">
  <dimension ref="A1:T21"/>
  <sheetViews>
    <sheetView tabSelected="1" workbookViewId="0">
      <selection activeCell="K2" sqref="K2"/>
    </sheetView>
  </sheetViews>
  <sheetFormatPr defaultRowHeight="18" x14ac:dyDescent="0.35"/>
  <cols>
    <col min="1" max="1" width="4" customWidth="1"/>
    <col min="2" max="2" width="11" bestFit="1" customWidth="1"/>
    <col min="4" max="4" width="2.875" customWidth="1"/>
    <col min="6" max="6" width="0.5" customWidth="1"/>
    <col min="8" max="8" width="2.75" customWidth="1"/>
    <col min="14" max="14" width="4.75" customWidth="1"/>
  </cols>
  <sheetData>
    <row r="1" spans="1:20" ht="18.75" thickBot="1" x14ac:dyDescent="0.4">
      <c r="B1" t="s">
        <v>35</v>
      </c>
      <c r="C1" s="2"/>
      <c r="D1" t="s">
        <v>36</v>
      </c>
    </row>
    <row r="2" spans="1:20" ht="18.75" thickBot="1" x14ac:dyDescent="0.4">
      <c r="C2" s="20"/>
      <c r="D2" t="s">
        <v>37</v>
      </c>
    </row>
    <row r="4" spans="1:20" x14ac:dyDescent="0.35">
      <c r="A4" t="s">
        <v>0</v>
      </c>
    </row>
    <row r="5" spans="1:20" x14ac:dyDescent="0.35">
      <c r="B5" t="s">
        <v>1</v>
      </c>
      <c r="C5" s="2">
        <v>180</v>
      </c>
      <c r="D5" t="s">
        <v>17</v>
      </c>
      <c r="L5" t="s">
        <v>19</v>
      </c>
      <c r="R5" t="s">
        <v>21</v>
      </c>
    </row>
    <row r="6" spans="1:20" x14ac:dyDescent="0.35">
      <c r="B6" s="4"/>
      <c r="C6" s="14" t="s">
        <v>2</v>
      </c>
      <c r="D6" s="16"/>
      <c r="E6" s="15"/>
      <c r="F6" s="17"/>
      <c r="G6" s="14" t="s">
        <v>3</v>
      </c>
      <c r="H6" s="16"/>
      <c r="I6" s="15"/>
      <c r="L6" s="11" t="s">
        <v>13</v>
      </c>
      <c r="M6" s="14" t="s">
        <v>14</v>
      </c>
      <c r="N6" s="15"/>
      <c r="R6" s="11" t="s">
        <v>13</v>
      </c>
      <c r="S6" s="14" t="s">
        <v>14</v>
      </c>
      <c r="T6" s="15"/>
    </row>
    <row r="7" spans="1:20" x14ac:dyDescent="0.35">
      <c r="B7" s="4" t="s">
        <v>4</v>
      </c>
      <c r="C7" s="10" t="s">
        <v>38</v>
      </c>
      <c r="D7" s="13" t="s">
        <v>12</v>
      </c>
      <c r="E7" s="12">
        <v>150</v>
      </c>
      <c r="F7" s="18"/>
      <c r="G7" s="10" t="s">
        <v>39</v>
      </c>
      <c r="H7" s="13" t="s">
        <v>12</v>
      </c>
      <c r="I7" s="12">
        <v>150</v>
      </c>
      <c r="L7" s="4" t="s">
        <v>7</v>
      </c>
      <c r="M7" s="5">
        <v>71.3</v>
      </c>
      <c r="N7" s="6" t="s">
        <v>15</v>
      </c>
      <c r="R7" s="4" t="s">
        <v>22</v>
      </c>
      <c r="S7" s="5">
        <v>31.7</v>
      </c>
      <c r="T7" s="6" t="s">
        <v>15</v>
      </c>
    </row>
    <row r="8" spans="1:20" x14ac:dyDescent="0.35">
      <c r="B8" s="4" t="s">
        <v>5</v>
      </c>
      <c r="C8" s="10" t="s">
        <v>6</v>
      </c>
      <c r="D8" s="13" t="s">
        <v>12</v>
      </c>
      <c r="E8" s="12">
        <v>150</v>
      </c>
      <c r="F8" s="19"/>
      <c r="G8" s="10" t="s">
        <v>6</v>
      </c>
      <c r="H8" s="13" t="s">
        <v>12</v>
      </c>
      <c r="I8" s="12">
        <v>150</v>
      </c>
      <c r="L8" s="4" t="s">
        <v>8</v>
      </c>
      <c r="M8" s="5">
        <v>99.1</v>
      </c>
      <c r="N8" s="6" t="s">
        <v>15</v>
      </c>
      <c r="R8" s="4" t="s">
        <v>7</v>
      </c>
      <c r="S8" s="5">
        <v>71.3</v>
      </c>
      <c r="T8" s="6" t="s">
        <v>15</v>
      </c>
    </row>
    <row r="9" spans="1:20" x14ac:dyDescent="0.35">
      <c r="L9" s="4" t="s">
        <v>9</v>
      </c>
      <c r="M9" s="5">
        <v>127</v>
      </c>
      <c r="N9" s="6" t="s">
        <v>15</v>
      </c>
      <c r="R9" s="4" t="s">
        <v>9</v>
      </c>
      <c r="S9" s="5">
        <v>127</v>
      </c>
      <c r="T9" s="6" t="s">
        <v>15</v>
      </c>
    </row>
    <row r="10" spans="1:20" ht="18.75" thickBot="1" x14ac:dyDescent="0.4">
      <c r="B10" t="s">
        <v>16</v>
      </c>
      <c r="L10" s="4" t="s">
        <v>32</v>
      </c>
      <c r="M10" s="5">
        <v>163</v>
      </c>
      <c r="N10" s="6" t="s">
        <v>15</v>
      </c>
      <c r="R10" s="4" t="s">
        <v>10</v>
      </c>
      <c r="S10" s="5">
        <v>199</v>
      </c>
      <c r="T10" s="6" t="s">
        <v>15</v>
      </c>
    </row>
    <row r="11" spans="1:20" ht="18.75" thickBot="1" x14ac:dyDescent="0.4">
      <c r="B11" s="1" t="s">
        <v>2</v>
      </c>
      <c r="C11" s="3">
        <f>ROUND(((VLOOKUP(C7,L7:M21,2,0)+VLOOKUP(C8,L7:M21,2,0))/(C5*E7))*100,2)</f>
        <v>0.73</v>
      </c>
      <c r="D11" t="s">
        <v>18</v>
      </c>
      <c r="L11" s="4" t="s">
        <v>10</v>
      </c>
      <c r="M11" s="5">
        <v>199</v>
      </c>
      <c r="N11" s="6" t="s">
        <v>15</v>
      </c>
      <c r="R11" s="4" t="s">
        <v>11</v>
      </c>
      <c r="S11" s="5">
        <v>287</v>
      </c>
      <c r="T11" s="6" t="s">
        <v>15</v>
      </c>
    </row>
    <row r="12" spans="1:20" ht="18.75" thickBot="1" x14ac:dyDescent="0.4">
      <c r="B12" s="1" t="s">
        <v>3</v>
      </c>
      <c r="C12" s="3">
        <f>ROUND(((VLOOKUP(G7,L7:M21,2,0)+VLOOKUP(G8,L7:M21,2,0))/(C5*I7))*100,2)</f>
        <v>0.63</v>
      </c>
      <c r="D12" t="s">
        <v>18</v>
      </c>
      <c r="L12" s="4" t="s">
        <v>33</v>
      </c>
      <c r="M12" s="5">
        <v>243</v>
      </c>
      <c r="N12" s="6" t="s">
        <v>15</v>
      </c>
      <c r="O12" t="s">
        <v>20</v>
      </c>
      <c r="R12" s="4" t="s">
        <v>23</v>
      </c>
      <c r="S12" s="5">
        <v>387</v>
      </c>
      <c r="T12" s="6" t="s">
        <v>15</v>
      </c>
    </row>
    <row r="13" spans="1:20" x14ac:dyDescent="0.35">
      <c r="L13" s="4" t="s">
        <v>11</v>
      </c>
      <c r="M13" s="5">
        <v>287</v>
      </c>
      <c r="N13" s="6" t="s">
        <v>15</v>
      </c>
      <c r="R13" s="4" t="s">
        <v>24</v>
      </c>
      <c r="S13" s="5">
        <v>507</v>
      </c>
      <c r="T13" s="6" t="s">
        <v>15</v>
      </c>
    </row>
    <row r="14" spans="1:20" x14ac:dyDescent="0.35">
      <c r="L14" s="9"/>
      <c r="M14" s="10"/>
      <c r="N14" s="6" t="s">
        <v>15</v>
      </c>
      <c r="R14" s="4" t="s">
        <v>25</v>
      </c>
      <c r="S14" s="5">
        <v>642</v>
      </c>
      <c r="T14" s="6" t="s">
        <v>15</v>
      </c>
    </row>
    <row r="15" spans="1:20" x14ac:dyDescent="0.35">
      <c r="L15" s="9"/>
      <c r="M15" s="10"/>
      <c r="N15" s="6" t="s">
        <v>15</v>
      </c>
      <c r="R15" s="4" t="s">
        <v>26</v>
      </c>
      <c r="S15" s="5">
        <v>794</v>
      </c>
      <c r="T15" s="6" t="s">
        <v>15</v>
      </c>
    </row>
    <row r="16" spans="1:20" x14ac:dyDescent="0.35">
      <c r="L16" s="9"/>
      <c r="M16" s="10"/>
      <c r="N16" s="6" t="s">
        <v>15</v>
      </c>
      <c r="R16" s="4" t="s">
        <v>27</v>
      </c>
      <c r="S16" s="5">
        <v>957</v>
      </c>
      <c r="T16" s="6" t="s">
        <v>15</v>
      </c>
    </row>
    <row r="17" spans="12:20" x14ac:dyDescent="0.35">
      <c r="L17" s="9"/>
      <c r="M17" s="10"/>
      <c r="N17" s="6" t="s">
        <v>15</v>
      </c>
      <c r="R17" s="4" t="s">
        <v>28</v>
      </c>
      <c r="S17" s="5">
        <v>1140</v>
      </c>
      <c r="T17" s="6" t="s">
        <v>15</v>
      </c>
    </row>
    <row r="18" spans="12:20" x14ac:dyDescent="0.35">
      <c r="L18" s="9"/>
      <c r="M18" s="10"/>
      <c r="N18" s="6" t="s">
        <v>15</v>
      </c>
      <c r="R18" s="4" t="s">
        <v>29</v>
      </c>
      <c r="S18" s="5">
        <v>1340</v>
      </c>
      <c r="T18" s="6" t="s">
        <v>15</v>
      </c>
    </row>
    <row r="19" spans="12:20" x14ac:dyDescent="0.35">
      <c r="L19" s="9"/>
      <c r="M19" s="10"/>
      <c r="N19" s="6" t="s">
        <v>15</v>
      </c>
      <c r="R19" s="4" t="s">
        <v>30</v>
      </c>
      <c r="S19" s="5">
        <v>2027</v>
      </c>
      <c r="T19" s="6" t="s">
        <v>15</v>
      </c>
    </row>
    <row r="20" spans="12:20" x14ac:dyDescent="0.35">
      <c r="L20" s="9"/>
      <c r="M20" s="10"/>
      <c r="N20" s="6" t="s">
        <v>15</v>
      </c>
      <c r="R20" s="7"/>
      <c r="S20" s="7"/>
      <c r="T20" s="8" t="s">
        <v>31</v>
      </c>
    </row>
    <row r="21" spans="12:20" x14ac:dyDescent="0.35">
      <c r="L21" s="9" t="s">
        <v>34</v>
      </c>
      <c r="M21" s="10">
        <v>0</v>
      </c>
      <c r="N21" s="6" t="s">
        <v>15</v>
      </c>
    </row>
  </sheetData>
  <mergeCells count="5">
    <mergeCell ref="M6:N6"/>
    <mergeCell ref="S6:T6"/>
    <mergeCell ref="G6:I6"/>
    <mergeCell ref="C6:E6"/>
    <mergeCell ref="F6:F8"/>
  </mergeCells>
  <phoneticPr fontId="1"/>
  <dataValidations count="1">
    <dataValidation type="list" allowBlank="1" showInputMessage="1" showErrorMessage="1" sqref="C7:C8 G7:G8" xr:uid="{8275136D-7096-4A0F-8E90-DFD7A2728739}">
      <formula1>$L$7:$L$21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現場施工のための構造計算</dc:creator>
  <cp:lastModifiedBy>user</cp:lastModifiedBy>
  <dcterms:created xsi:type="dcterms:W3CDTF">2019-02-20T02:32:57Z</dcterms:created>
  <dcterms:modified xsi:type="dcterms:W3CDTF">2019-07-15T06:29:56Z</dcterms:modified>
</cp:coreProperties>
</file>